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8_{D28C42DB-950A-4087-9F5A-1E6D17B5D84A}" xr6:coauthVersionLast="43" xr6:coauthVersionMax="43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F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C37" i="1"/>
  <c r="E34" i="1"/>
  <c r="E41" i="1" s="1"/>
  <c r="D34" i="1"/>
  <c r="D41" i="1" s="1"/>
  <c r="C34" i="1"/>
  <c r="E26" i="1"/>
  <c r="D26" i="1"/>
  <c r="C26" i="1"/>
  <c r="E16" i="1"/>
  <c r="D16" i="1"/>
  <c r="E12" i="1"/>
  <c r="D12" i="1"/>
  <c r="C12" i="1"/>
  <c r="E7" i="1"/>
  <c r="D7" i="1"/>
  <c r="C7" i="1"/>
  <c r="E20" i="1" l="1"/>
  <c r="E21" i="1" s="1"/>
  <c r="E22" i="1" s="1"/>
  <c r="E30" i="1" s="1"/>
  <c r="D20" i="1"/>
  <c r="D21" i="1" s="1"/>
  <c r="D22" i="1" s="1"/>
  <c r="D30" i="1" s="1"/>
  <c r="C41" i="1"/>
  <c r="C20" i="1"/>
  <c r="C21" i="1" s="1"/>
  <c r="C22" i="1" s="1"/>
  <c r="C30" i="1" s="1"/>
</calcChain>
</file>

<file path=xl/sharedStrings.xml><?xml version="1.0" encoding="utf-8"?>
<sst xmlns="http://schemas.openxmlformats.org/spreadsheetml/2006/main" count="254" uniqueCount="45">
  <si>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</si>
  <si>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</si>
  <si>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</si>
  <si>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</si>
  <si>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</si>
  <si>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</si>
  <si>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</si>
  <si>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</si>
  <si>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</si>
  <si>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</si>
  <si>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</si>
  <si>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</si>
  <si>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</si>
  <si>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</si>
  <si>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</si>
  <si>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</si>
  <si>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</si>
  <si>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</si>
  <si>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</si>
  <si>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</si>
  <si>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</si>
  <si>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</si>
  <si>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</si>
  <si>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</si>
  <si>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</si>
  <si>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</si>
  <si>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</si>
  <si>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</si>
  <si>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</si>
  <si>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</si>
  <si>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</si>
  <si>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</si>
  <si>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</si>
  <si>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</si>
  <si>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</si>
  <si>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</si>
  <si>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</si>
  <si>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</si>
  <si>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</si>
  <si>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</si>
  <si>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</si>
  <si>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</si>
  <si>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ERROR TOT DEV/PAG</t>
  </si>
  <si>
    <t>UNIVERSIDAD POLITECNICA DE JUVENTINO ROSAS
Balance Presupuestario - LDF
al 30 de Septiembre de 2019
PESOS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</si>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</sst>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6" fillId="0" borderId="0" xfId="0" applyFont="1"/>
    <xf numFmtId="0" fontId="5" fillId="0" borderId="0" xfId="0" applyFont="1"/>
    <xf numFmtId="0" fontId="7" fillId="4" borderId="0" xfId="0" applyFont="1" applyFill="1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tabSelected="1" topLeftCell="A46" workbookViewId="0">
      <selection activeCell="B72" sqref="B72:J72"/>
    </sheetView>
  </sheetViews>
  <sheetFormatPr baseColWidth="10" defaultColWidth="12" defaultRowHeight="10.199999999999999" x14ac:dyDescent="0.2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1:7" ht="12.75" customHeight="1" x14ac:dyDescent="0.2">
      <c r="A1" s="25" t="s">
        <v>43</v>
      </c>
      <c r="B1" s="26"/>
      <c r="C1" s="26"/>
      <c r="D1" s="26"/>
      <c r="E1" s="27"/>
    </row>
    <row r="2" spans="1:7" ht="12.75" customHeight="1" x14ac:dyDescent="0.2">
      <c r="A2" s="28"/>
      <c r="B2" s="29"/>
      <c r="C2" s="29"/>
      <c r="D2" s="29"/>
      <c r="E2" s="30"/>
    </row>
    <row r="3" spans="1:7" ht="12.75" customHeight="1" x14ac:dyDescent="0.2">
      <c r="A3" s="28"/>
      <c r="B3" s="29"/>
      <c r="C3" s="29"/>
      <c r="D3" s="29"/>
      <c r="E3" s="30"/>
    </row>
    <row r="4" spans="1:7" ht="12.75" customHeight="1" x14ac:dyDescent="0.2">
      <c r="A4" s="31"/>
      <c r="B4" s="32"/>
      <c r="C4" s="32"/>
      <c r="D4" s="32"/>
      <c r="E4" s="33"/>
    </row>
    <row r="5" spans="1:7" ht="20.399999999999999" x14ac:dyDescent="0.2">
      <c r="A5" s="34" t="s">
        <v>0</v>
      </c>
      <c r="B5" s="35"/>
      <c r="C5" s="2" t="s">
        <v>1</v>
      </c>
      <c r="D5" s="2" t="s">
        <v>2</v>
      </c>
      <c r="E5" s="2" t="s">
        <v>3</v>
      </c>
    </row>
    <row r="6" spans="1:7" ht="5.0999999999999996" customHeight="1" x14ac:dyDescent="0.2">
      <c r="A6" s="3"/>
      <c r="B6" s="4"/>
      <c r="C6" s="5"/>
      <c r="D6" s="5"/>
      <c r="E6" s="5"/>
    </row>
    <row r="7" spans="1:7" x14ac:dyDescent="0.2">
      <c r="A7" s="6"/>
      <c r="B7" s="7" t="s">
        <v>4</v>
      </c>
      <c r="C7" s="8">
        <f>SUM(C8:C10)</f>
        <v>38719606.990000002</v>
      </c>
      <c r="D7" s="8">
        <f t="shared" ref="D7:E7" si="0">SUM(D8:D10)</f>
        <v>100363151.58</v>
      </c>
      <c r="E7" s="8">
        <f t="shared" si="0"/>
        <v>100363151.58</v>
      </c>
    </row>
    <row r="8" spans="1:7" x14ac:dyDescent="0.2">
      <c r="A8" s="6"/>
      <c r="B8" s="9" t="s">
        <v>5</v>
      </c>
      <c r="C8" s="10">
        <v>38719606.990000002</v>
      </c>
      <c r="D8" s="10">
        <v>69502240.099999994</v>
      </c>
      <c r="E8" s="10">
        <v>69502240.099999994</v>
      </c>
    </row>
    <row r="9" spans="1:7" x14ac:dyDescent="0.2">
      <c r="A9" s="6"/>
      <c r="B9" s="9" t="s">
        <v>6</v>
      </c>
      <c r="C9" s="10">
        <v>0</v>
      </c>
      <c r="D9" s="10">
        <v>30860911.48</v>
      </c>
      <c r="E9" s="10">
        <v>30860911.48</v>
      </c>
    </row>
    <row r="10" spans="1:7" x14ac:dyDescent="0.2">
      <c r="A10" s="6"/>
      <c r="B10" s="9" t="s">
        <v>7</v>
      </c>
      <c r="C10" s="10"/>
      <c r="D10" s="10"/>
      <c r="E10" s="10"/>
    </row>
    <row r="11" spans="1:7" ht="5.0999999999999996" customHeight="1" x14ac:dyDescent="0.2">
      <c r="A11" s="6"/>
      <c r="B11" s="11"/>
      <c r="C11" s="10"/>
      <c r="D11" s="10"/>
      <c r="E11" s="10"/>
    </row>
    <row r="12" spans="1:7" ht="13.2" x14ac:dyDescent="0.25">
      <c r="A12" s="6"/>
      <c r="B12" s="7" t="s">
        <v>8</v>
      </c>
      <c r="C12" s="8">
        <f>SUM(C13:C14)</f>
        <v>38719606.990000002</v>
      </c>
      <c r="D12" s="8">
        <f t="shared" ref="D12:E12" si="1">SUM(D13:D14)</f>
        <v>52843079.189999998</v>
      </c>
      <c r="E12" s="8">
        <f t="shared" si="1"/>
        <v>52798079.189999998</v>
      </c>
      <c r="F12" s="36" t="s">
        <v>42</v>
      </c>
      <c r="G12" s="37"/>
    </row>
    <row r="13" spans="1:7" x14ac:dyDescent="0.2">
      <c r="A13" s="6"/>
      <c r="B13" s="9" t="s">
        <v>9</v>
      </c>
      <c r="C13" s="10">
        <v>38719606.990000002</v>
      </c>
      <c r="D13" s="10">
        <v>41779213.229999997</v>
      </c>
      <c r="E13" s="10">
        <v>41734213.229999997</v>
      </c>
      <c r="F13" s="37"/>
      <c r="G13" s="37"/>
    </row>
    <row r="14" spans="1:7" x14ac:dyDescent="0.2">
      <c r="A14" s="6"/>
      <c r="B14" s="9" t="s">
        <v>10</v>
      </c>
      <c r="C14" s="10">
        <v>0</v>
      </c>
      <c r="D14" s="10">
        <v>11063865.960000001</v>
      </c>
      <c r="E14" s="10">
        <v>11063865.960000001</v>
      </c>
      <c r="F14" s="37"/>
      <c r="G14" s="37"/>
    </row>
    <row r="15" spans="1:7" ht="5.0999999999999996" customHeight="1" x14ac:dyDescent="0.2">
      <c r="A15" s="6"/>
      <c r="B15" s="11"/>
      <c r="C15" s="10"/>
      <c r="D15" s="10"/>
      <c r="E15" s="10"/>
      <c r="F15" s="37"/>
      <c r="G15" s="37"/>
    </row>
    <row r="16" spans="1:7" ht="13.2" x14ac:dyDescent="0.25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36" t="s">
        <v>42</v>
      </c>
      <c r="G16" s="37"/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47520072.390000001</v>
      </c>
      <c r="E20" s="8">
        <f>E7-E12+E16</f>
        <v>47565072.390000001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47520072.390000001</v>
      </c>
      <c r="E21" s="8">
        <f t="shared" si="2"/>
        <v>47565072.390000001</v>
      </c>
    </row>
    <row r="22" spans="1:5" x14ac:dyDescent="0.2">
      <c r="A22" s="6"/>
      <c r="B22" s="7" t="s">
        <v>16</v>
      </c>
      <c r="C22" s="8">
        <f>C21</f>
        <v>0</v>
      </c>
      <c r="D22" s="8">
        <f>D21-D16</f>
        <v>47520072.390000001</v>
      </c>
      <c r="E22" s="8">
        <f>E21-E16</f>
        <v>47565072.390000001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4" t="s">
        <v>17</v>
      </c>
      <c r="B24" s="35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47520072.390000001</v>
      </c>
      <c r="E30" s="8">
        <f t="shared" si="4"/>
        <v>47565072.390000001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0.399999999999999" x14ac:dyDescent="0.2">
      <c r="A32" s="24" t="s">
        <v>17</v>
      </c>
      <c r="B32" s="24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0.399999999999999" x14ac:dyDescent="0.2">
      <c r="A43" s="24" t="s">
        <v>17</v>
      </c>
      <c r="B43" s="24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38719606.990000002</v>
      </c>
      <c r="D45" s="10">
        <v>69502240.099999994</v>
      </c>
      <c r="E45" s="10">
        <v>69502240.099999994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38719606.990000002</v>
      </c>
      <c r="D50" s="10">
        <v>41779213.229999997</v>
      </c>
      <c r="E50" s="10">
        <v>41734213.229999997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27723026.869999997</v>
      </c>
      <c r="E54" s="8">
        <f t="shared" si="9"/>
        <v>27768026.869999997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27723026.869999997</v>
      </c>
      <c r="E55" s="8">
        <f t="shared" si="10"/>
        <v>27768026.869999997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0.399999999999999" x14ac:dyDescent="0.2">
      <c r="A57" s="24" t="s">
        <v>17</v>
      </c>
      <c r="B57" s="24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30860911.48</v>
      </c>
      <c r="E59" s="10">
        <v>30860911.48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11063865.960000001</v>
      </c>
      <c r="E64" s="10">
        <v>11063865.960000001</v>
      </c>
    </row>
    <row r="65" spans="1:10" ht="5.0999999999999996" customHeight="1" x14ac:dyDescent="0.2">
      <c r="A65" s="6"/>
      <c r="B65" s="15"/>
      <c r="C65" s="10"/>
      <c r="D65" s="10"/>
      <c r="E65" s="10"/>
    </row>
    <row r="66" spans="1:10" x14ac:dyDescent="0.2">
      <c r="A66" s="6"/>
      <c r="B66" s="15" t="s">
        <v>13</v>
      </c>
      <c r="C66" s="12"/>
      <c r="D66" s="10">
        <v>0</v>
      </c>
      <c r="E66" s="10">
        <v>0</v>
      </c>
    </row>
    <row r="67" spans="1:10" ht="5.0999999999999996" customHeight="1" x14ac:dyDescent="0.2">
      <c r="A67" s="6"/>
      <c r="B67" s="15"/>
      <c r="C67" s="10"/>
      <c r="D67" s="10"/>
      <c r="E67" s="10"/>
    </row>
    <row r="68" spans="1:10" x14ac:dyDescent="0.2">
      <c r="A68" s="6"/>
      <c r="B68" s="16" t="s">
        <v>39</v>
      </c>
      <c r="C68" s="8">
        <f>C59+C60-C64</f>
        <v>0</v>
      </c>
      <c r="D68" s="8">
        <f>D59+D60-D64-D66</f>
        <v>19797045.52</v>
      </c>
      <c r="E68" s="8">
        <f>E59+E60-E64-E66</f>
        <v>19797045.52</v>
      </c>
    </row>
    <row r="69" spans="1:10" x14ac:dyDescent="0.2">
      <c r="A69" s="6"/>
      <c r="B69" s="16" t="s">
        <v>40</v>
      </c>
      <c r="C69" s="8">
        <f>C68-C60</f>
        <v>0</v>
      </c>
      <c r="D69" s="8">
        <f t="shared" ref="D69:E69" si="12">D68-D60</f>
        <v>19797045.52</v>
      </c>
      <c r="E69" s="8">
        <f t="shared" si="12"/>
        <v>19797045.52</v>
      </c>
    </row>
    <row r="70" spans="1:10" ht="5.0999999999999996" customHeight="1" x14ac:dyDescent="0.2">
      <c r="A70" s="18"/>
      <c r="B70" s="19"/>
      <c r="C70" s="20"/>
      <c r="D70" s="20"/>
      <c r="E70" s="20"/>
    </row>
    <row r="72" spans="1:10" x14ac:dyDescent="0.2">
      <c r="B72" s="38" t="s">
        <v>44</v>
      </c>
      <c r="C72" s="38"/>
      <c r="D72" s="38"/>
      <c r="E72" s="38"/>
      <c r="F72" s="38"/>
      <c r="G72" s="38"/>
      <c r="H72" s="38"/>
      <c r="I72" s="38"/>
      <c r="J72" s="38"/>
    </row>
  </sheetData>
  <mergeCells count="7">
    <mergeCell ref="B72:J72"/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ADM-3</cp:lastModifiedBy>
  <dcterms:created xsi:type="dcterms:W3CDTF">2017-01-11T17:21:42Z</dcterms:created>
  <dcterms:modified xsi:type="dcterms:W3CDTF">2019-10-30T19:29:40Z</dcterms:modified>
</cp:coreProperties>
</file>